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asmi\Documents\SCNACC_Y\Site web scnacc\"/>
    </mc:Choice>
  </mc:AlternateContent>
  <xr:revisionPtr revIDLastSave="0" documentId="13_ncr:1_{E0537AA4-2BE1-41FE-8CC9-90BB2E9F2E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utre" sheetId="1" r:id="rId1"/>
  </sheets>
  <definedNames>
    <definedName name="_xlnm.Print_Titles" localSheetId="0">Neutre!$1:$7</definedName>
    <definedName name="_xlnm.Print_Area" localSheetId="0">Neutre!$A$1:$AB$51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F28" i="1"/>
  <c r="G28" i="1"/>
  <c r="G50" i="1" s="1"/>
  <c r="G51" i="1" s="1"/>
  <c r="H28" i="1"/>
  <c r="H50" i="1" s="1"/>
  <c r="H51" i="1" s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30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8" i="1"/>
  <c r="H29" i="1" l="1"/>
  <c r="G29" i="1"/>
  <c r="F50" i="1"/>
  <c r="F51" i="1" s="1"/>
  <c r="I28" i="1"/>
  <c r="J28" i="1"/>
  <c r="J50" i="1" s="1"/>
  <c r="J51" i="1" s="1"/>
  <c r="K28" i="1"/>
  <c r="K50" i="1" s="1"/>
  <c r="K51" i="1" s="1"/>
  <c r="I50" i="1" l="1"/>
  <c r="I51" i="1" s="1"/>
  <c r="I29" i="1"/>
  <c r="K29" i="1"/>
  <c r="J29" i="1"/>
  <c r="F29" i="1"/>
  <c r="E50" i="1"/>
  <c r="E51" i="1" s="1"/>
  <c r="L28" i="1"/>
  <c r="M28" i="1"/>
  <c r="M50" i="1" s="1"/>
  <c r="M51" i="1" s="1"/>
  <c r="N28" i="1"/>
  <c r="N50" i="1" s="1"/>
  <c r="N51" i="1" s="1"/>
  <c r="O28" i="1"/>
  <c r="O29" i="1" s="1"/>
  <c r="P28" i="1"/>
  <c r="P50" i="1" s="1"/>
  <c r="P51" i="1" s="1"/>
  <c r="D28" i="1"/>
  <c r="D50" i="1" s="1"/>
  <c r="D51" i="1" s="1"/>
  <c r="Q28" i="1"/>
  <c r="Q50" i="1" s="1"/>
  <c r="Q51" i="1" s="1"/>
  <c r="R28" i="1"/>
  <c r="R29" i="1" s="1"/>
  <c r="S28" i="1"/>
  <c r="S50" i="1" s="1"/>
  <c r="S51" i="1" s="1"/>
  <c r="T28" i="1"/>
  <c r="T29" i="1" s="1"/>
  <c r="U28" i="1"/>
  <c r="U50" i="1" s="1"/>
  <c r="U51" i="1" s="1"/>
  <c r="V28" i="1"/>
  <c r="V29" i="1" s="1"/>
  <c r="W28" i="1"/>
  <c r="W50" i="1" s="1"/>
  <c r="W51" i="1" s="1"/>
  <c r="X28" i="1"/>
  <c r="X50" i="1" s="1"/>
  <c r="X51" i="1" s="1"/>
  <c r="Y28" i="1"/>
  <c r="Y29" i="1" s="1"/>
  <c r="Z28" i="1"/>
  <c r="Z29" i="1" s="1"/>
  <c r="AA28" i="1"/>
  <c r="AA29" i="1" s="1"/>
  <c r="X29" i="1" l="1"/>
  <c r="L29" i="1"/>
  <c r="L50" i="1"/>
  <c r="L51" i="1" s="1"/>
  <c r="T50" i="1"/>
  <c r="T51" i="1" s="1"/>
  <c r="AA50" i="1"/>
  <c r="AA51" i="1" s="1"/>
  <c r="Z50" i="1"/>
  <c r="Z51" i="1" s="1"/>
  <c r="S29" i="1"/>
  <c r="P29" i="1"/>
  <c r="W29" i="1"/>
  <c r="D29" i="1"/>
  <c r="E29" i="1"/>
  <c r="Q29" i="1"/>
  <c r="O50" i="1"/>
  <c r="O51" i="1" s="1"/>
  <c r="N29" i="1"/>
  <c r="M29" i="1"/>
  <c r="V50" i="1"/>
  <c r="V51" i="1" s="1"/>
  <c r="R50" i="1"/>
  <c r="R51" i="1" s="1"/>
  <c r="C28" i="1"/>
  <c r="Y50" i="1"/>
  <c r="Y51" i="1" s="1"/>
  <c r="U29" i="1"/>
  <c r="C29" i="1" l="1"/>
  <c r="C51" i="1"/>
  <c r="C50" i="1"/>
</calcChain>
</file>

<file path=xl/sharedStrings.xml><?xml version="1.0" encoding="utf-8"?>
<sst xmlns="http://schemas.openxmlformats.org/spreadsheetml/2006/main" count="47" uniqueCount="45">
  <si>
    <t>Nom &amp; Prénom :</t>
  </si>
  <si>
    <t>Email :</t>
  </si>
  <si>
    <t>Blanc AOC Chasselas</t>
  </si>
  <si>
    <t>Liquoreux</t>
  </si>
  <si>
    <t>No commande</t>
  </si>
  <si>
    <t>Clients</t>
  </si>
  <si>
    <t>Totaux (CHF)</t>
  </si>
  <si>
    <t>Œil-de-Perdrix "Brut" - 75cl</t>
  </si>
  <si>
    <t>Encaissé</t>
  </si>
  <si>
    <t xml:space="preserve">Prix unitaire (CHF) : </t>
  </si>
  <si>
    <t>Quantités vendues</t>
  </si>
  <si>
    <t>Montant des ventes en CHF</t>
  </si>
  <si>
    <t>Rouge AOC</t>
  </si>
  <si>
    <t>Mousseux</t>
  </si>
  <si>
    <t>Coffrets
cadeaux</t>
  </si>
  <si>
    <r>
      <t>"</t>
    </r>
    <r>
      <rPr>
        <b/>
        <sz val="9"/>
        <rFont val="Arial Narrow"/>
        <family val="2"/>
      </rPr>
      <t>Sélection Premium"</t>
    </r>
    <r>
      <rPr>
        <sz val="9"/>
        <rFont val="Arial Narrow"/>
        <family val="2"/>
      </rPr>
      <t xml:space="preserve">
</t>
    </r>
    <r>
      <rPr>
        <sz val="7"/>
        <rFont val="Arial Narrow"/>
        <family val="2"/>
      </rPr>
      <t>3 x 75cl : Elixir blanc + Elixir rouge + Chardonney barrique</t>
    </r>
  </si>
  <si>
    <r>
      <t>"</t>
    </r>
    <r>
      <rPr>
        <b/>
        <sz val="9"/>
        <rFont val="Arial Narrow"/>
        <family val="2"/>
      </rPr>
      <t>Sélection découverte"</t>
    </r>
    <r>
      <rPr>
        <sz val="9"/>
        <rFont val="Arial Narrow"/>
        <family val="2"/>
      </rPr>
      <t xml:space="preserve">
</t>
    </r>
    <r>
      <rPr>
        <sz val="6"/>
        <rFont val="Arial Narrow"/>
        <family val="2"/>
      </rPr>
      <t>3 x 75cl : Perdix-Blanche + Goutte d'or rouge + Œil de Perdrix</t>
    </r>
  </si>
  <si>
    <t>Tél. / mobile :</t>
  </si>
  <si>
    <t>SCNACC - Feuille de commande de vin</t>
  </si>
  <si>
    <t>Moignillon rosé - 50cl</t>
  </si>
  <si>
    <t>Rosé AOC</t>
  </si>
  <si>
    <t>Moignillon rouge - 50cl</t>
  </si>
  <si>
    <t>Spécialité AOC</t>
  </si>
  <si>
    <t>Société :</t>
  </si>
  <si>
    <t>Neuchâtel blanc  Chasselas 2022 - 50cl</t>
  </si>
  <si>
    <t>Neuchâtel blanc Chasselas 2022 - 75cl</t>
  </si>
  <si>
    <t xml:space="preserve">Goutte d'or, Auvernier blanc 2022 - 75 cl </t>
  </si>
  <si>
    <t>Œil de Perdrix 2022 - 75cl</t>
  </si>
  <si>
    <t xml:space="preserve">Pinot Noir 2022  - 50cl </t>
  </si>
  <si>
    <t xml:space="preserve">Goutte d'or , Auvernier rouge 2021 - 75 cl </t>
  </si>
  <si>
    <t>Pinot Noir élevé en barrique 2021  - 75cl</t>
  </si>
  <si>
    <t>La Réserve du Prieur, Garanoir 2022 - 75cl</t>
  </si>
  <si>
    <t>Magie Noire 2022 - 75cl</t>
  </si>
  <si>
    <t>Magie Noire 2022 - 50cl</t>
  </si>
  <si>
    <t>Elixir du Piieuré rouge 2021 - 75cl</t>
  </si>
  <si>
    <t>Perdrix blanche 2022 - 75cl</t>
  </si>
  <si>
    <t>Pinot Gris 2022 - 75cl</t>
  </si>
  <si>
    <t>Gewürztraminer 2022 - 75cl</t>
  </si>
  <si>
    <t>Chardonnay 2022</t>
  </si>
  <si>
    <t>Chardonnay élevé en barrique 2021 - 75cl</t>
  </si>
  <si>
    <t>Chardonnay élevé en barrique 2021 - 50cl</t>
  </si>
  <si>
    <t>Sauvignon Blanc 2022 - 75cl</t>
  </si>
  <si>
    <t>Gourmandine 2021 - 37.5cl</t>
  </si>
  <si>
    <t>Utiliser une ligne par client, confection de 6 boutteilles par client, panachage possible ou coffret cadeaux /  Veuillez indiquer les quantités dans les cases ci-dessous</t>
  </si>
  <si>
    <t>N° du vendeur : 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</si>
</sst>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b/>
      <sz val="9"/>
      <color theme="1"/>
      <name val="Arial Narrow"/>
      <family val="2"/>
    </font>
    <font>
      <b/>
      <sz val="2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8"/>
      <name val="Arial Narrow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</cellStyleXfs>
  <cellXfs count="89">
    <xf numFmtId="0" fontId="0" fillId="0" borderId="0" xfId="0"/>
    <xf numFmtId="0" fontId="5" fillId="0" borderId="0" xfId="1" applyFont="1"/>
    <xf numFmtId="0" fontId="7" fillId="4" borderId="1" xfId="1" applyFont="1" applyFill="1" applyBorder="1" applyAlignment="1">
      <alignment horizontal="center" vertical="center" textRotation="90"/>
    </xf>
    <xf numFmtId="0" fontId="5" fillId="0" borderId="25" xfId="1" applyFont="1" applyBorder="1"/>
    <xf numFmtId="0" fontId="2" fillId="2" borderId="1" xfId="1" applyFont="1" applyFill="1" applyBorder="1" applyAlignment="1">
      <alignment horizontal="center" vertical="center" textRotation="90"/>
    </xf>
    <xf numFmtId="0" fontId="7" fillId="2" borderId="1" xfId="1" applyFont="1" applyFill="1" applyBorder="1" applyAlignment="1">
      <alignment horizontal="center" vertical="center" textRotation="90"/>
    </xf>
    <xf numFmtId="0" fontId="7" fillId="2" borderId="7" xfId="1" applyFont="1" applyFill="1" applyBorder="1" applyAlignment="1">
      <alignment horizontal="center" vertical="center" textRotation="90"/>
    </xf>
    <xf numFmtId="0" fontId="5" fillId="0" borderId="0" xfId="1" applyFont="1" applyAlignment="1">
      <alignment horizontal="left"/>
    </xf>
    <xf numFmtId="0" fontId="0" fillId="0" borderId="25" xfId="0" applyBorder="1"/>
    <xf numFmtId="0" fontId="5" fillId="0" borderId="25" xfId="1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0" fillId="4" borderId="5" xfId="0" applyFill="1" applyBorder="1"/>
    <xf numFmtId="0" fontId="0" fillId="4" borderId="4" xfId="0" applyFill="1" applyBorder="1"/>
    <xf numFmtId="0" fontId="4" fillId="0" borderId="7" xfId="0" applyFont="1" applyBorder="1"/>
    <xf numFmtId="0" fontId="0" fillId="0" borderId="0" xfId="0" applyAlignment="1">
      <alignment vertical="center"/>
    </xf>
    <xf numFmtId="2" fontId="4" fillId="0" borderId="23" xfId="0" applyNumberFormat="1" applyFont="1" applyBorder="1" applyProtection="1">
      <protection locked="0"/>
    </xf>
    <xf numFmtId="2" fontId="4" fillId="0" borderId="27" xfId="0" applyNumberFormat="1" applyFont="1" applyBorder="1" applyProtection="1">
      <protection locked="0"/>
    </xf>
    <xf numFmtId="2" fontId="4" fillId="0" borderId="18" xfId="0" applyNumberFormat="1" applyFont="1" applyBorder="1" applyProtection="1">
      <protection locked="0"/>
    </xf>
    <xf numFmtId="0" fontId="3" fillId="0" borderId="28" xfId="2" applyFont="1" applyBorder="1" applyAlignment="1">
      <alignment horizontal="center"/>
    </xf>
    <xf numFmtId="0" fontId="3" fillId="0" borderId="30" xfId="2" applyFont="1" applyBorder="1" applyAlignment="1">
      <alignment horizontal="center"/>
    </xf>
    <xf numFmtId="0" fontId="3" fillId="0" borderId="32" xfId="2" applyFont="1" applyBorder="1" applyAlignment="1">
      <alignment horizontal="center"/>
    </xf>
    <xf numFmtId="0" fontId="3" fillId="0" borderId="14" xfId="2" applyFont="1" applyBorder="1" applyAlignment="1">
      <alignment horizontal="center"/>
    </xf>
    <xf numFmtId="2" fontId="14" fillId="4" borderId="0" xfId="0" applyNumberFormat="1" applyFont="1" applyFill="1"/>
    <xf numFmtId="2" fontId="11" fillId="4" borderId="0" xfId="0" applyNumberFormat="1" applyFont="1" applyFill="1"/>
    <xf numFmtId="0" fontId="0" fillId="4" borderId="3" xfId="0" applyFill="1" applyBorder="1" applyAlignment="1">
      <alignment vertical="center"/>
    </xf>
    <xf numFmtId="0" fontId="6" fillId="2" borderId="6" xfId="0" applyFont="1" applyFill="1" applyBorder="1" applyAlignment="1">
      <alignment horizontal="center" vertical="top" textRotation="90" wrapText="1"/>
    </xf>
    <xf numFmtId="0" fontId="12" fillId="2" borderId="2" xfId="2" applyFont="1" applyFill="1" applyBorder="1" applyAlignment="1">
      <alignment horizontal="left"/>
    </xf>
    <xf numFmtId="0" fontId="13" fillId="2" borderId="7" xfId="0" applyFont="1" applyFill="1" applyBorder="1"/>
    <xf numFmtId="2" fontId="12" fillId="2" borderId="19" xfId="2" applyNumberFormat="1" applyFont="1" applyFill="1" applyBorder="1" applyAlignment="1">
      <alignment horizontal="left"/>
    </xf>
    <xf numFmtId="0" fontId="13" fillId="2" borderId="22" xfId="0" applyFont="1" applyFill="1" applyBorder="1"/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9" fillId="0" borderId="13" xfId="2" applyFont="1" applyBorder="1" applyAlignment="1" applyProtection="1">
      <alignment shrinkToFit="1"/>
      <protection locked="0"/>
    </xf>
    <xf numFmtId="0" fontId="9" fillId="0" borderId="24" xfId="2" applyFont="1" applyBorder="1" applyAlignment="1" applyProtection="1">
      <alignment shrinkToFit="1"/>
      <protection locked="0"/>
    </xf>
    <xf numFmtId="0" fontId="9" fillId="0" borderId="16" xfId="2" applyFont="1" applyBorder="1" applyAlignment="1" applyProtection="1">
      <alignment shrinkToFit="1"/>
      <protection locked="0"/>
    </xf>
    <xf numFmtId="0" fontId="9" fillId="0" borderId="29" xfId="2" applyFont="1" applyBorder="1" applyAlignment="1" applyProtection="1">
      <alignment shrinkToFit="1"/>
      <protection locked="0"/>
    </xf>
    <xf numFmtId="0" fontId="9" fillId="0" borderId="31" xfId="2" applyFont="1" applyBorder="1" applyAlignment="1" applyProtection="1">
      <alignment shrinkToFit="1"/>
      <protection locked="0"/>
    </xf>
    <xf numFmtId="0" fontId="9" fillId="0" borderId="33" xfId="2" applyFont="1" applyBorder="1" applyAlignment="1" applyProtection="1">
      <alignment shrinkToFit="1"/>
      <protection locked="0"/>
    </xf>
    <xf numFmtId="0" fontId="9" fillId="0" borderId="15" xfId="2" applyFont="1" applyBorder="1" applyAlignment="1" applyProtection="1">
      <alignment shrinkToFit="1"/>
      <protection locked="0"/>
    </xf>
    <xf numFmtId="0" fontId="8" fillId="3" borderId="8" xfId="1" applyFont="1" applyFill="1" applyBorder="1" applyAlignment="1">
      <alignment horizontal="center" textRotation="90" shrinkToFit="1"/>
    </xf>
    <xf numFmtId="0" fontId="8" fillId="3" borderId="9" xfId="1" applyFont="1" applyFill="1" applyBorder="1" applyAlignment="1">
      <alignment horizontal="center" textRotation="90" shrinkToFit="1"/>
    </xf>
    <xf numFmtId="0" fontId="8" fillId="3" borderId="10" xfId="1" applyFont="1" applyFill="1" applyBorder="1" applyAlignment="1">
      <alignment horizontal="center" textRotation="90" shrinkToFit="1"/>
    </xf>
    <xf numFmtId="0" fontId="8" fillId="3" borderId="26" xfId="1" applyFont="1" applyFill="1" applyBorder="1" applyAlignment="1">
      <alignment horizontal="center" textRotation="90" shrinkToFit="1"/>
    </xf>
    <xf numFmtId="0" fontId="8" fillId="3" borderId="1" xfId="1" applyFont="1" applyFill="1" applyBorder="1" applyAlignment="1">
      <alignment horizontal="center" textRotation="90" shrinkToFit="1"/>
    </xf>
    <xf numFmtId="0" fontId="16" fillId="2" borderId="13" xfId="0" applyFont="1" applyFill="1" applyBorder="1" applyAlignment="1">
      <alignment horizontal="center" shrinkToFit="1"/>
    </xf>
    <xf numFmtId="2" fontId="17" fillId="2" borderId="19" xfId="0" applyNumberFormat="1" applyFont="1" applyFill="1" applyBorder="1" applyAlignment="1">
      <alignment shrinkToFit="1"/>
    </xf>
    <xf numFmtId="2" fontId="17" fillId="2" borderId="17" xfId="0" applyNumberFormat="1" applyFont="1" applyFill="1" applyBorder="1" applyAlignment="1">
      <alignment shrinkToFit="1"/>
    </xf>
    <xf numFmtId="0" fontId="16" fillId="2" borderId="28" xfId="0" applyFont="1" applyFill="1" applyBorder="1" applyAlignment="1">
      <alignment horizontal="center" shrinkToFit="1"/>
    </xf>
    <xf numFmtId="4" fontId="14" fillId="2" borderId="23" xfId="0" applyNumberFormat="1" applyFont="1" applyFill="1" applyBorder="1" applyAlignment="1">
      <alignment shrinkToFit="1"/>
    </xf>
    <xf numFmtId="1" fontId="14" fillId="2" borderId="27" xfId="0" applyNumberFormat="1" applyFont="1" applyFill="1" applyBorder="1" applyAlignment="1">
      <alignment horizontal="center" shrinkToFit="1"/>
    </xf>
    <xf numFmtId="4" fontId="14" fillId="2" borderId="18" xfId="0" applyNumberFormat="1" applyFont="1" applyFill="1" applyBorder="1" applyAlignment="1">
      <alignment shrinkToFit="1"/>
    </xf>
    <xf numFmtId="2" fontId="9" fillId="6" borderId="34" xfId="1" applyNumberFormat="1" applyFont="1" applyFill="1" applyBorder="1" applyAlignment="1">
      <alignment horizontal="center" vertical="center"/>
    </xf>
    <xf numFmtId="2" fontId="9" fillId="6" borderId="35" xfId="1" applyNumberFormat="1" applyFont="1" applyFill="1" applyBorder="1" applyAlignment="1">
      <alignment horizontal="center" vertical="center"/>
    </xf>
    <xf numFmtId="2" fontId="9" fillId="6" borderId="20" xfId="1" applyNumberFormat="1" applyFont="1" applyFill="1" applyBorder="1" applyAlignment="1">
      <alignment horizontal="center" vertical="center"/>
    </xf>
    <xf numFmtId="2" fontId="9" fillId="6" borderId="21" xfId="1" applyNumberFormat="1" applyFont="1" applyFill="1" applyBorder="1" applyAlignment="1">
      <alignment horizontal="center" vertical="center"/>
    </xf>
    <xf numFmtId="2" fontId="9" fillId="6" borderId="6" xfId="1" applyNumberFormat="1" applyFont="1" applyFill="1" applyBorder="1" applyAlignment="1">
      <alignment horizontal="center" vertical="center"/>
    </xf>
    <xf numFmtId="2" fontId="9" fillId="6" borderId="4" xfId="1" applyNumberFormat="1" applyFont="1" applyFill="1" applyBorder="1" applyAlignment="1">
      <alignment horizontal="center" vertical="center"/>
    </xf>
    <xf numFmtId="0" fontId="8" fillId="3" borderId="36" xfId="1" applyFont="1" applyFill="1" applyBorder="1" applyAlignment="1">
      <alignment horizontal="center" textRotation="90" shrinkToFit="1"/>
    </xf>
    <xf numFmtId="2" fontId="9" fillId="6" borderId="37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90" wrapText="1"/>
    </xf>
    <xf numFmtId="0" fontId="8" fillId="3" borderId="2" xfId="1" applyFont="1" applyFill="1" applyBorder="1" applyAlignment="1">
      <alignment horizontal="center" textRotation="90" wrapText="1" shrinkToFit="1"/>
    </xf>
    <xf numFmtId="0" fontId="8" fillId="3" borderId="35" xfId="1" applyFont="1" applyFill="1" applyBorder="1" applyAlignment="1">
      <alignment horizontal="center" textRotation="90" wrapText="1" shrinkToFit="1"/>
    </xf>
    <xf numFmtId="0" fontId="8" fillId="3" borderId="38" xfId="1" applyFont="1" applyFill="1" applyBorder="1" applyAlignment="1">
      <alignment horizontal="center" textRotation="90" shrinkToFit="1"/>
    </xf>
    <xf numFmtId="2" fontId="9" fillId="6" borderId="5" xfId="1" applyNumberFormat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textRotation="90" shrinkToFit="1"/>
    </xf>
    <xf numFmtId="0" fontId="10" fillId="5" borderId="3" xfId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textRotation="1"/>
    </xf>
    <xf numFmtId="0" fontId="15" fillId="0" borderId="5" xfId="0" applyFont="1" applyBorder="1" applyAlignment="1">
      <alignment horizontal="center" vertical="center" textRotation="1"/>
    </xf>
    <xf numFmtId="0" fontId="15" fillId="0" borderId="4" xfId="0" applyFont="1" applyBorder="1" applyAlignment="1">
      <alignment horizontal="center" vertical="center" textRotation="1"/>
    </xf>
    <xf numFmtId="0" fontId="6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5" fillId="5" borderId="12" xfId="1" applyFont="1" applyFill="1" applyBorder="1" applyAlignment="1" applyProtection="1">
      <alignment shrinkToFit="1"/>
      <protection locked="0"/>
    </xf>
    <xf numFmtId="0" fontId="0" fillId="5" borderId="12" xfId="0" applyFill="1" applyBorder="1" applyAlignment="1" applyProtection="1">
      <alignment shrinkToFit="1"/>
      <protection locked="0"/>
    </xf>
    <xf numFmtId="0" fontId="5" fillId="5" borderId="12" xfId="1" applyFont="1" applyFill="1" applyBorder="1" applyAlignment="1" applyProtection="1">
      <alignment horizontal="left" shrinkToFit="1"/>
      <protection locked="0"/>
    </xf>
    <xf numFmtId="0" fontId="22" fillId="5" borderId="12" xfId="3" applyFill="1" applyBorder="1" applyAlignment="1" applyProtection="1">
      <alignment horizontal="left" shrinkToFit="1"/>
      <protection locked="0"/>
    </xf>
    <xf numFmtId="0" fontId="0" fillId="5" borderId="12" xfId="0" applyFill="1" applyBorder="1" applyAlignment="1" applyProtection="1">
      <alignment horizontal="left" shrinkToFit="1"/>
      <protection locked="0"/>
    </xf>
    <xf numFmtId="3" fontId="5" fillId="5" borderId="12" xfId="1" applyNumberFormat="1" applyFont="1" applyFill="1" applyBorder="1" applyAlignment="1" applyProtection="1">
      <alignment horizontal="left" shrinkToFit="1"/>
      <protection locked="0"/>
    </xf>
    <xf numFmtId="0" fontId="0" fillId="0" borderId="12" xfId="0" applyBorder="1" applyAlignment="1">
      <alignment shrinkToFit="1"/>
    </xf>
  </cellXfs>
  <cellStyles count="4">
    <cellStyle name="Lien hypertexte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AB51"/>
  <sheetViews>
    <sheetView showGridLines="0"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M44" sqref="AM44"/>
    </sheetView>
  </sheetViews>
  <sheetFormatPr baseColWidth="10" defaultColWidth="11.453125" defaultRowHeight="15" customHeight="1" x14ac:dyDescent="0.35"/>
  <cols>
    <col min="1" max="1" width="3.26953125" customWidth="1"/>
    <col min="2" max="2" width="16.7265625" customWidth="1"/>
    <col min="3" max="3" width="5.54296875" customWidth="1"/>
    <col min="4" max="13" width="4.54296875" customWidth="1"/>
    <col min="14" max="14" width="5" customWidth="1"/>
    <col min="15" max="23" width="4.54296875" customWidth="1"/>
    <col min="24" max="25" width="4.7265625" customWidth="1"/>
    <col min="26" max="28" width="5.7265625" customWidth="1"/>
  </cols>
  <sheetData>
    <row r="1" spans="1:28" ht="15.5" x14ac:dyDescent="0.35">
      <c r="A1" s="80" t="s">
        <v>18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8" ht="14.25" customHeight="1" x14ac:dyDescent="0.35">
      <c r="A2" s="1" t="s">
        <v>0</v>
      </c>
      <c r="B2" s="1"/>
      <c r="C2" s="82"/>
      <c r="D2" s="83"/>
      <c r="E2" s="83"/>
      <c r="F2" s="83"/>
      <c r="G2" s="83"/>
      <c r="H2" s="83"/>
      <c r="I2" s="83"/>
      <c r="J2" s="83"/>
      <c r="K2" s="7" t="s">
        <v>23</v>
      </c>
      <c r="M2" s="84"/>
      <c r="N2" s="83"/>
      <c r="O2" s="83"/>
      <c r="P2" s="83"/>
      <c r="Q2" s="7" t="s">
        <v>17</v>
      </c>
      <c r="R2" s="7"/>
      <c r="S2" s="7"/>
      <c r="T2" s="87"/>
      <c r="U2" s="88"/>
      <c r="V2" s="88"/>
      <c r="W2" s="88"/>
      <c r="X2" s="7" t="s">
        <v>1</v>
      </c>
      <c r="Z2" s="85"/>
      <c r="AA2" s="86"/>
      <c r="AB2" s="86"/>
    </row>
    <row r="3" spans="1:28" ht="3" customHeight="1" thickBot="1" x14ac:dyDescent="0.4">
      <c r="A3" s="1"/>
      <c r="B3" s="1"/>
      <c r="C3" s="3"/>
      <c r="D3" s="8"/>
      <c r="E3" s="8"/>
      <c r="F3" s="8"/>
      <c r="G3" s="8"/>
      <c r="H3" s="8"/>
      <c r="I3" s="8"/>
      <c r="J3" s="8"/>
      <c r="L3" s="7"/>
      <c r="M3" s="9"/>
      <c r="N3" s="8"/>
      <c r="O3" s="8"/>
      <c r="P3" s="8"/>
      <c r="Q3" s="7"/>
      <c r="R3" s="7"/>
      <c r="S3" s="7"/>
      <c r="T3" s="9"/>
      <c r="U3" s="8"/>
      <c r="V3" s="8"/>
      <c r="W3" s="8"/>
      <c r="X3" s="8"/>
      <c r="Y3" s="7"/>
      <c r="Z3" s="9"/>
      <c r="AA3" s="10"/>
      <c r="AB3" s="11"/>
    </row>
    <row r="4" spans="1:28" ht="39.5" thickBot="1" x14ac:dyDescent="0.4">
      <c r="A4" s="25" t="s">
        <v>44</v>
      </c>
      <c r="B4" s="12"/>
      <c r="C4" s="13"/>
      <c r="D4" s="74" t="s">
        <v>2</v>
      </c>
      <c r="E4" s="75"/>
      <c r="F4" s="76"/>
      <c r="G4" s="79" t="s">
        <v>20</v>
      </c>
      <c r="H4" s="78"/>
      <c r="I4" s="74" t="s">
        <v>12</v>
      </c>
      <c r="J4" s="75"/>
      <c r="K4" s="75"/>
      <c r="L4" s="75"/>
      <c r="M4" s="75"/>
      <c r="N4" s="75"/>
      <c r="O4" s="75"/>
      <c r="P4" s="76"/>
      <c r="Q4" s="77" t="s">
        <v>22</v>
      </c>
      <c r="R4" s="77"/>
      <c r="S4" s="77"/>
      <c r="T4" s="77"/>
      <c r="U4" s="77"/>
      <c r="V4" s="77"/>
      <c r="W4" s="78"/>
      <c r="X4" s="26" t="s">
        <v>3</v>
      </c>
      <c r="Y4" s="62" t="s">
        <v>13</v>
      </c>
      <c r="Z4" s="74" t="s">
        <v>14</v>
      </c>
      <c r="AA4" s="76"/>
      <c r="AB4" s="14"/>
    </row>
    <row r="5" spans="1:28" ht="155.25" customHeight="1" thickBot="1" x14ac:dyDescent="0.4">
      <c r="A5" s="4" t="s">
        <v>4</v>
      </c>
      <c r="B5" s="4" t="s">
        <v>5</v>
      </c>
      <c r="C5" s="5" t="s">
        <v>6</v>
      </c>
      <c r="D5" s="42" t="s">
        <v>24</v>
      </c>
      <c r="E5" s="60" t="s">
        <v>25</v>
      </c>
      <c r="F5" s="43" t="s">
        <v>26</v>
      </c>
      <c r="G5" s="67" t="s">
        <v>19</v>
      </c>
      <c r="H5" s="65" t="s">
        <v>27</v>
      </c>
      <c r="I5" s="67" t="s">
        <v>21</v>
      </c>
      <c r="J5" s="44" t="s">
        <v>28</v>
      </c>
      <c r="K5" s="44" t="s">
        <v>29</v>
      </c>
      <c r="L5" s="44" t="s">
        <v>30</v>
      </c>
      <c r="M5" s="44" t="s">
        <v>31</v>
      </c>
      <c r="N5" s="44" t="s">
        <v>32</v>
      </c>
      <c r="O5" s="45" t="s">
        <v>33</v>
      </c>
      <c r="P5" s="60" t="s">
        <v>34</v>
      </c>
      <c r="Q5" s="42" t="s">
        <v>35</v>
      </c>
      <c r="R5" s="44" t="s">
        <v>36</v>
      </c>
      <c r="S5" s="44" t="s">
        <v>37</v>
      </c>
      <c r="T5" s="45" t="s">
        <v>38</v>
      </c>
      <c r="U5" s="44" t="s">
        <v>39</v>
      </c>
      <c r="V5" s="44" t="s">
        <v>40</v>
      </c>
      <c r="W5" s="43" t="s">
        <v>41</v>
      </c>
      <c r="X5" s="46" t="s">
        <v>42</v>
      </c>
      <c r="Y5" s="42" t="s">
        <v>7</v>
      </c>
      <c r="Z5" s="63" t="s">
        <v>16</v>
      </c>
      <c r="AA5" s="64" t="s">
        <v>15</v>
      </c>
      <c r="AB5" s="6" t="s">
        <v>8</v>
      </c>
    </row>
    <row r="6" spans="1:28" s="15" customFormat="1" ht="15.75" customHeight="1" thickBot="1" x14ac:dyDescent="0.4">
      <c r="A6" s="71" t="s">
        <v>9</v>
      </c>
      <c r="B6" s="72"/>
      <c r="C6" s="73"/>
      <c r="D6" s="54">
        <v>9</v>
      </c>
      <c r="E6" s="61">
        <v>13.5</v>
      </c>
      <c r="F6" s="55">
        <v>17</v>
      </c>
      <c r="G6" s="56">
        <v>7</v>
      </c>
      <c r="H6" s="66">
        <v>18</v>
      </c>
      <c r="I6" s="56">
        <v>7</v>
      </c>
      <c r="J6" s="57">
        <v>12.5</v>
      </c>
      <c r="K6" s="57">
        <v>20</v>
      </c>
      <c r="L6" s="57">
        <v>25</v>
      </c>
      <c r="M6" s="57">
        <v>19.5</v>
      </c>
      <c r="N6" s="57">
        <v>25.5</v>
      </c>
      <c r="O6" s="57">
        <v>17.5</v>
      </c>
      <c r="P6" s="61">
        <v>30</v>
      </c>
      <c r="Q6" s="56">
        <v>19.5</v>
      </c>
      <c r="R6" s="57">
        <v>19.5</v>
      </c>
      <c r="S6" s="57">
        <v>19.5</v>
      </c>
      <c r="T6" s="57">
        <v>19.5</v>
      </c>
      <c r="U6" s="57">
        <v>25</v>
      </c>
      <c r="V6" s="57">
        <v>17.5</v>
      </c>
      <c r="W6" s="55">
        <v>19.5</v>
      </c>
      <c r="X6" s="58">
        <v>21</v>
      </c>
      <c r="Y6" s="56">
        <v>26</v>
      </c>
      <c r="Z6" s="56">
        <v>57</v>
      </c>
      <c r="AA6" s="59">
        <v>78</v>
      </c>
      <c r="AB6" s="2"/>
    </row>
    <row r="7" spans="1:28" thickBot="1" x14ac:dyDescent="0.4">
      <c r="A7" s="68" t="s">
        <v>43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70"/>
    </row>
    <row r="8" spans="1:28" ht="14.25" customHeight="1" x14ac:dyDescent="0.35">
      <c r="A8" s="19">
        <v>1</v>
      </c>
      <c r="B8" s="38"/>
      <c r="C8" s="51">
        <f>$D$6*D8+$E$6*E8+$F$6*F8+$G$6*G8+$H$6*H8+$I$6*I8+$J$6*J8+$K$6*K8+$L$6*L8+$M$6*M8+$N$6*N8+$O$6*O8+$P$6*P8+$Q$6*Q8+$R$6*R8+$S$6*S8+$T$6*T8+$U$6*U8+$V$6*V8+$W$6*W8+$X$6*X8+$Y$6*Y8+$Z$6*Z8+$AA$6*AA8</f>
        <v>0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17"/>
    </row>
    <row r="9" spans="1:28" ht="14.25" customHeight="1" x14ac:dyDescent="0.35">
      <c r="A9" s="20">
        <v>2</v>
      </c>
      <c r="B9" s="39"/>
      <c r="C9" s="51">
        <f t="shared" ref="C9:C27" si="0">$D$6*D9+$E$6*E9+$F$6*F9+$G$6*G9+$H$6*H9+$I$6*I9+$J$6*J9+$K$6*K9+$L$6*L9+$M$6*M9+$N$6*N9+$O$6*O9+$P$6*P9+$Q$6*Q9+$R$6*R9+$S$6*S9+$T$6*T9+$U$6*U9+$V$6*V9+$W$6*W9+$X$6*X9+$Y$6*Y9+$Z$6*Z9+$AA$6*AA9</f>
        <v>0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1"/>
      <c r="AA9" s="31"/>
      <c r="AB9" s="16"/>
    </row>
    <row r="10" spans="1:28" ht="14.25" customHeight="1" x14ac:dyDescent="0.35">
      <c r="A10" s="21">
        <v>3</v>
      </c>
      <c r="B10" s="40"/>
      <c r="C10" s="51">
        <f t="shared" si="0"/>
        <v>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1"/>
      <c r="AA10" s="31"/>
      <c r="AB10" s="16"/>
    </row>
    <row r="11" spans="1:28" ht="14.25" customHeight="1" x14ac:dyDescent="0.35">
      <c r="A11" s="21">
        <v>4</v>
      </c>
      <c r="B11" s="40"/>
      <c r="C11" s="51">
        <f t="shared" si="0"/>
        <v>0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1"/>
      <c r="AA11" s="31"/>
      <c r="AB11" s="16"/>
    </row>
    <row r="12" spans="1:28" ht="14.25" customHeight="1" x14ac:dyDescent="0.35">
      <c r="A12" s="21">
        <v>5</v>
      </c>
      <c r="B12" s="40"/>
      <c r="C12" s="51">
        <f t="shared" si="0"/>
        <v>0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1"/>
      <c r="AA12" s="31"/>
      <c r="AB12" s="16"/>
    </row>
    <row r="13" spans="1:28" ht="14.25" customHeight="1" x14ac:dyDescent="0.35">
      <c r="A13" s="21">
        <v>6</v>
      </c>
      <c r="B13" s="40"/>
      <c r="C13" s="51">
        <f t="shared" si="0"/>
        <v>0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1"/>
      <c r="AA13" s="31"/>
      <c r="AB13" s="16"/>
    </row>
    <row r="14" spans="1:28" ht="14.25" customHeight="1" x14ac:dyDescent="0.35">
      <c r="A14" s="21">
        <v>7</v>
      </c>
      <c r="B14" s="40"/>
      <c r="C14" s="51">
        <f t="shared" si="0"/>
        <v>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1"/>
      <c r="AA14" s="31"/>
      <c r="AB14" s="16"/>
    </row>
    <row r="15" spans="1:28" ht="14.25" customHeight="1" x14ac:dyDescent="0.35">
      <c r="A15" s="21">
        <v>8</v>
      </c>
      <c r="B15" s="40"/>
      <c r="C15" s="51">
        <f t="shared" si="0"/>
        <v>0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1"/>
      <c r="AA15" s="31"/>
      <c r="AB15" s="16"/>
    </row>
    <row r="16" spans="1:28" ht="14.25" customHeight="1" x14ac:dyDescent="0.35">
      <c r="A16" s="21">
        <v>9</v>
      </c>
      <c r="B16" s="40"/>
      <c r="C16" s="51">
        <f t="shared" si="0"/>
        <v>0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1"/>
      <c r="AA16" s="31"/>
      <c r="AB16" s="16"/>
    </row>
    <row r="17" spans="1:28" ht="14.25" customHeight="1" x14ac:dyDescent="0.35">
      <c r="A17" s="21">
        <v>10</v>
      </c>
      <c r="B17" s="40"/>
      <c r="C17" s="51">
        <f t="shared" si="0"/>
        <v>0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1"/>
      <c r="AA17" s="31"/>
      <c r="AB17" s="16"/>
    </row>
    <row r="18" spans="1:28" ht="14.25" customHeight="1" x14ac:dyDescent="0.35">
      <c r="A18" s="21">
        <v>11</v>
      </c>
      <c r="B18" s="40"/>
      <c r="C18" s="51">
        <f t="shared" si="0"/>
        <v>0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1"/>
      <c r="AA18" s="31"/>
      <c r="AB18" s="16"/>
    </row>
    <row r="19" spans="1:28" ht="14.25" customHeight="1" x14ac:dyDescent="0.35">
      <c r="A19" s="21">
        <v>12</v>
      </c>
      <c r="B19" s="40"/>
      <c r="C19" s="51">
        <f t="shared" si="0"/>
        <v>0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1"/>
      <c r="AA19" s="31"/>
      <c r="AB19" s="16"/>
    </row>
    <row r="20" spans="1:28" ht="14.25" customHeight="1" x14ac:dyDescent="0.35">
      <c r="A20" s="21">
        <v>13</v>
      </c>
      <c r="B20" s="40"/>
      <c r="C20" s="51">
        <f t="shared" si="0"/>
        <v>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1"/>
      <c r="AA20" s="31"/>
      <c r="AB20" s="16"/>
    </row>
    <row r="21" spans="1:28" ht="14.25" customHeight="1" x14ac:dyDescent="0.35">
      <c r="A21" s="21">
        <v>14</v>
      </c>
      <c r="B21" s="40"/>
      <c r="C21" s="51">
        <f t="shared" si="0"/>
        <v>0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1"/>
      <c r="AA21" s="31"/>
      <c r="AB21" s="16"/>
    </row>
    <row r="22" spans="1:28" ht="14.25" customHeight="1" x14ac:dyDescent="0.35">
      <c r="A22" s="21">
        <v>15</v>
      </c>
      <c r="B22" s="40"/>
      <c r="C22" s="51">
        <f t="shared" si="0"/>
        <v>0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1"/>
      <c r="AA22" s="31"/>
      <c r="AB22" s="16"/>
    </row>
    <row r="23" spans="1:28" ht="14.25" customHeight="1" x14ac:dyDescent="0.35">
      <c r="A23" s="21">
        <v>16</v>
      </c>
      <c r="B23" s="40"/>
      <c r="C23" s="51">
        <f t="shared" si="0"/>
        <v>0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1"/>
      <c r="AA23" s="31"/>
      <c r="AB23" s="16"/>
    </row>
    <row r="24" spans="1:28" ht="14.25" customHeight="1" x14ac:dyDescent="0.35">
      <c r="A24" s="21">
        <v>17</v>
      </c>
      <c r="B24" s="40"/>
      <c r="C24" s="51">
        <f t="shared" si="0"/>
        <v>0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1"/>
      <c r="AA24" s="31"/>
      <c r="AB24" s="16"/>
    </row>
    <row r="25" spans="1:28" ht="14.25" customHeight="1" x14ac:dyDescent="0.35">
      <c r="A25" s="21">
        <v>18</v>
      </c>
      <c r="B25" s="40"/>
      <c r="C25" s="51">
        <f t="shared" si="0"/>
        <v>0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1"/>
      <c r="AA25" s="31"/>
      <c r="AB25" s="16"/>
    </row>
    <row r="26" spans="1:28" ht="14.25" customHeight="1" x14ac:dyDescent="0.35">
      <c r="A26" s="21">
        <v>19</v>
      </c>
      <c r="B26" s="40"/>
      <c r="C26" s="51">
        <f t="shared" si="0"/>
        <v>0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1"/>
      <c r="AA26" s="31"/>
      <c r="AB26" s="16"/>
    </row>
    <row r="27" spans="1:28" ht="14.25" customHeight="1" thickBot="1" x14ac:dyDescent="0.4">
      <c r="A27" s="22">
        <v>20</v>
      </c>
      <c r="B27" s="41"/>
      <c r="C27" s="51">
        <f t="shared" si="0"/>
        <v>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4"/>
      <c r="AA27" s="34"/>
      <c r="AB27" s="18"/>
    </row>
    <row r="28" spans="1:28" ht="14.25" customHeight="1" x14ac:dyDescent="0.35">
      <c r="A28" s="27" t="s">
        <v>10</v>
      </c>
      <c r="B28" s="28"/>
      <c r="C28" s="52">
        <f>SUM(D28:AA28)</f>
        <v>0</v>
      </c>
      <c r="D28" s="50">
        <f>SUM(D8:D27)</f>
        <v>0</v>
      </c>
      <c r="E28" s="50">
        <f t="shared" ref="E28:H28" si="1">SUM(E8:E27)</f>
        <v>0</v>
      </c>
      <c r="F28" s="50">
        <f t="shared" si="1"/>
        <v>0</v>
      </c>
      <c r="G28" s="50">
        <f t="shared" si="1"/>
        <v>0</v>
      </c>
      <c r="H28" s="50">
        <f t="shared" si="1"/>
        <v>0</v>
      </c>
      <c r="I28" s="47">
        <f t="shared" ref="I28:AA28" si="2">SUM(I8:I27)</f>
        <v>0</v>
      </c>
      <c r="J28" s="47">
        <f t="shared" si="2"/>
        <v>0</v>
      </c>
      <c r="K28" s="47">
        <f t="shared" si="2"/>
        <v>0</v>
      </c>
      <c r="L28" s="47">
        <f t="shared" si="2"/>
        <v>0</v>
      </c>
      <c r="M28" s="47">
        <f t="shared" si="2"/>
        <v>0</v>
      </c>
      <c r="N28" s="47">
        <f t="shared" si="2"/>
        <v>0</v>
      </c>
      <c r="O28" s="47">
        <f t="shared" si="2"/>
        <v>0</v>
      </c>
      <c r="P28" s="47">
        <f t="shared" si="2"/>
        <v>0</v>
      </c>
      <c r="Q28" s="47">
        <f t="shared" si="2"/>
        <v>0</v>
      </c>
      <c r="R28" s="47">
        <f t="shared" si="2"/>
        <v>0</v>
      </c>
      <c r="S28" s="47">
        <f t="shared" si="2"/>
        <v>0</v>
      </c>
      <c r="T28" s="47">
        <f t="shared" si="2"/>
        <v>0</v>
      </c>
      <c r="U28" s="47">
        <f t="shared" si="2"/>
        <v>0</v>
      </c>
      <c r="V28" s="47">
        <f t="shared" si="2"/>
        <v>0</v>
      </c>
      <c r="W28" s="47">
        <f t="shared" si="2"/>
        <v>0</v>
      </c>
      <c r="X28" s="47">
        <f t="shared" si="2"/>
        <v>0</v>
      </c>
      <c r="Y28" s="47">
        <f t="shared" si="2"/>
        <v>0</v>
      </c>
      <c r="Z28" s="47">
        <f t="shared" si="2"/>
        <v>0</v>
      </c>
      <c r="AA28" s="47">
        <f t="shared" si="2"/>
        <v>0</v>
      </c>
      <c r="AB28" s="23"/>
    </row>
    <row r="29" spans="1:28" ht="14.25" customHeight="1" thickBot="1" x14ac:dyDescent="0.4">
      <c r="A29" s="29" t="s">
        <v>11</v>
      </c>
      <c r="B29" s="30"/>
      <c r="C29" s="53">
        <f>IF(SUM(D29:AA29)=SUM(C8:C27),SUM(D29:AA29),"Error")</f>
        <v>0</v>
      </c>
      <c r="D29" s="48">
        <f>D28*D6</f>
        <v>0</v>
      </c>
      <c r="E29" s="49">
        <f t="shared" ref="E29:AA29" si="3">E28*E6</f>
        <v>0</v>
      </c>
      <c r="F29" s="49">
        <f t="shared" si="3"/>
        <v>0</v>
      </c>
      <c r="G29" s="48">
        <f>G28*G6</f>
        <v>0</v>
      </c>
      <c r="H29" s="49">
        <f t="shared" si="3"/>
        <v>0</v>
      </c>
      <c r="I29" s="49">
        <f t="shared" si="3"/>
        <v>0</v>
      </c>
      <c r="J29" s="49">
        <f t="shared" si="3"/>
        <v>0</v>
      </c>
      <c r="K29" s="49">
        <f t="shared" si="3"/>
        <v>0</v>
      </c>
      <c r="L29" s="49">
        <f t="shared" si="3"/>
        <v>0</v>
      </c>
      <c r="M29" s="49">
        <f t="shared" si="3"/>
        <v>0</v>
      </c>
      <c r="N29" s="49">
        <f t="shared" si="3"/>
        <v>0</v>
      </c>
      <c r="O29" s="49">
        <f t="shared" si="3"/>
        <v>0</v>
      </c>
      <c r="P29" s="49">
        <f t="shared" si="3"/>
        <v>0</v>
      </c>
      <c r="Q29" s="49">
        <f t="shared" si="3"/>
        <v>0</v>
      </c>
      <c r="R29" s="49">
        <f t="shared" si="3"/>
        <v>0</v>
      </c>
      <c r="S29" s="49">
        <f t="shared" si="3"/>
        <v>0</v>
      </c>
      <c r="T29" s="49">
        <f t="shared" si="3"/>
        <v>0</v>
      </c>
      <c r="U29" s="49">
        <f t="shared" si="3"/>
        <v>0</v>
      </c>
      <c r="V29" s="49">
        <f t="shared" si="3"/>
        <v>0</v>
      </c>
      <c r="W29" s="49">
        <f t="shared" si="3"/>
        <v>0</v>
      </c>
      <c r="X29" s="49">
        <f t="shared" si="3"/>
        <v>0</v>
      </c>
      <c r="Y29" s="49">
        <f t="shared" si="3"/>
        <v>0</v>
      </c>
      <c r="Z29" s="49">
        <f t="shared" si="3"/>
        <v>0</v>
      </c>
      <c r="AA29" s="49">
        <f t="shared" si="3"/>
        <v>0</v>
      </c>
      <c r="AB29" s="23"/>
    </row>
    <row r="30" spans="1:28" ht="14.25" customHeight="1" x14ac:dyDescent="0.35">
      <c r="A30" s="19">
        <v>21</v>
      </c>
      <c r="B30" s="35"/>
      <c r="C30" s="51">
        <f>$D$6*D30+$E$6*E30+$F$6*F30+$G$6*G30+$H$6*H30+$I$6*I30+$J$6*J30+$K$6*K30+$L$6*L30+$M$6*M30+$N$6*N30+$O$6*O30+$P$6*P30+$Q$6*Q30+$R$6*R30+$S$6*S30+$T$6*T30+$U$6*U30+$V$6*V30+$W$6*W30+$X$6*X30+$Y$6*Y30+$Z$6*Z30+$AA$6*AA30</f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17"/>
    </row>
    <row r="31" spans="1:28" ht="14.25" customHeight="1" x14ac:dyDescent="0.35">
      <c r="A31" s="21">
        <v>22</v>
      </c>
      <c r="B31" s="36"/>
      <c r="C31" s="51">
        <f t="shared" ref="C31:C49" si="4">$D$6*D31+$E$6*E31+$F$6*F31+$G$6*G31+$H$6*H31+$I$6*I31+$J$6*J31+$K$6*K31+$L$6*L31+$M$6*M31+$N$6*N31+$O$6*O31+$P$6*P31+$Q$6*Q31+$R$6*R31+$S$6*S31+$T$6*T31+$U$6*U31+$V$6*V31+$W$6*W31+$X$6*X31+$Y$6*Y31+$Z$6*Z31+$AA$6*AA31</f>
        <v>0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1"/>
      <c r="AA31" s="31"/>
      <c r="AB31" s="16"/>
    </row>
    <row r="32" spans="1:28" ht="14.25" customHeight="1" x14ac:dyDescent="0.35">
      <c r="A32" s="21">
        <v>23</v>
      </c>
      <c r="B32" s="36"/>
      <c r="C32" s="51">
        <f t="shared" si="4"/>
        <v>0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1"/>
      <c r="AA32" s="31"/>
      <c r="AB32" s="16"/>
    </row>
    <row r="33" spans="1:28" ht="14.25" customHeight="1" x14ac:dyDescent="0.35">
      <c r="A33" s="21">
        <v>24</v>
      </c>
      <c r="B33" s="36"/>
      <c r="C33" s="51">
        <f t="shared" si="4"/>
        <v>0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1"/>
      <c r="AA33" s="31"/>
      <c r="AB33" s="16"/>
    </row>
    <row r="34" spans="1:28" ht="14.25" customHeight="1" x14ac:dyDescent="0.35">
      <c r="A34" s="21">
        <v>25</v>
      </c>
      <c r="B34" s="36"/>
      <c r="C34" s="51">
        <f t="shared" si="4"/>
        <v>0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1"/>
      <c r="AA34" s="31"/>
      <c r="AB34" s="16"/>
    </row>
    <row r="35" spans="1:28" ht="14.25" customHeight="1" x14ac:dyDescent="0.35">
      <c r="A35" s="21">
        <v>26</v>
      </c>
      <c r="B35" s="36"/>
      <c r="C35" s="51">
        <f t="shared" si="4"/>
        <v>0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1"/>
      <c r="AA35" s="31"/>
      <c r="AB35" s="16"/>
    </row>
    <row r="36" spans="1:28" ht="14.25" customHeight="1" x14ac:dyDescent="0.35">
      <c r="A36" s="21">
        <v>27</v>
      </c>
      <c r="B36" s="36"/>
      <c r="C36" s="51">
        <f t="shared" si="4"/>
        <v>0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1"/>
      <c r="AA36" s="31"/>
      <c r="AB36" s="16"/>
    </row>
    <row r="37" spans="1:28" ht="14.25" customHeight="1" x14ac:dyDescent="0.35">
      <c r="A37" s="21">
        <v>28</v>
      </c>
      <c r="B37" s="36"/>
      <c r="C37" s="51">
        <f t="shared" si="4"/>
        <v>0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1"/>
      <c r="AA37" s="31"/>
      <c r="AB37" s="16"/>
    </row>
    <row r="38" spans="1:28" ht="14.25" customHeight="1" x14ac:dyDescent="0.35">
      <c r="A38" s="21">
        <v>29</v>
      </c>
      <c r="B38" s="36"/>
      <c r="C38" s="51">
        <f t="shared" si="4"/>
        <v>0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1"/>
      <c r="AA38" s="31"/>
      <c r="AB38" s="16"/>
    </row>
    <row r="39" spans="1:28" ht="14.25" customHeight="1" x14ac:dyDescent="0.35">
      <c r="A39" s="21">
        <v>30</v>
      </c>
      <c r="B39" s="36"/>
      <c r="C39" s="51">
        <f t="shared" si="4"/>
        <v>0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1"/>
      <c r="AA39" s="31"/>
      <c r="AB39" s="16"/>
    </row>
    <row r="40" spans="1:28" ht="14.25" customHeight="1" x14ac:dyDescent="0.35">
      <c r="A40" s="21">
        <v>31</v>
      </c>
      <c r="B40" s="36"/>
      <c r="C40" s="51">
        <f t="shared" si="4"/>
        <v>0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1"/>
      <c r="AA40" s="31"/>
      <c r="AB40" s="16"/>
    </row>
    <row r="41" spans="1:28" ht="14.25" customHeight="1" x14ac:dyDescent="0.35">
      <c r="A41" s="21">
        <v>32</v>
      </c>
      <c r="B41" s="36"/>
      <c r="C41" s="51">
        <f t="shared" si="4"/>
        <v>0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1"/>
      <c r="AA41" s="31"/>
      <c r="AB41" s="16"/>
    </row>
    <row r="42" spans="1:28" ht="14.25" customHeight="1" x14ac:dyDescent="0.35">
      <c r="A42" s="21">
        <v>33</v>
      </c>
      <c r="B42" s="36"/>
      <c r="C42" s="51">
        <f t="shared" si="4"/>
        <v>0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1"/>
      <c r="AA42" s="31"/>
      <c r="AB42" s="16"/>
    </row>
    <row r="43" spans="1:28" ht="14.25" customHeight="1" x14ac:dyDescent="0.35">
      <c r="A43" s="21">
        <v>34</v>
      </c>
      <c r="B43" s="36"/>
      <c r="C43" s="51">
        <f t="shared" si="4"/>
        <v>0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1"/>
      <c r="AA43" s="31"/>
      <c r="AB43" s="16"/>
    </row>
    <row r="44" spans="1:28" ht="14.25" customHeight="1" x14ac:dyDescent="0.35">
      <c r="A44" s="21">
        <v>35</v>
      </c>
      <c r="B44" s="36"/>
      <c r="C44" s="51">
        <f t="shared" si="4"/>
        <v>0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1"/>
      <c r="AA44" s="31"/>
      <c r="AB44" s="16"/>
    </row>
    <row r="45" spans="1:28" ht="14.25" customHeight="1" x14ac:dyDescent="0.35">
      <c r="A45" s="21">
        <v>36</v>
      </c>
      <c r="B45" s="36"/>
      <c r="C45" s="51">
        <f t="shared" si="4"/>
        <v>0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1"/>
      <c r="AA45" s="31"/>
      <c r="AB45" s="16"/>
    </row>
    <row r="46" spans="1:28" ht="14.25" customHeight="1" x14ac:dyDescent="0.35">
      <c r="A46" s="21">
        <v>37</v>
      </c>
      <c r="B46" s="36"/>
      <c r="C46" s="51">
        <f t="shared" si="4"/>
        <v>0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1"/>
      <c r="AA46" s="31"/>
      <c r="AB46" s="16"/>
    </row>
    <row r="47" spans="1:28" ht="14.25" customHeight="1" x14ac:dyDescent="0.35">
      <c r="A47" s="21">
        <v>38</v>
      </c>
      <c r="B47" s="36"/>
      <c r="C47" s="51">
        <f t="shared" si="4"/>
        <v>0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1"/>
      <c r="AA47" s="31"/>
      <c r="AB47" s="16"/>
    </row>
    <row r="48" spans="1:28" ht="14.25" customHeight="1" x14ac:dyDescent="0.35">
      <c r="A48" s="21">
        <v>39</v>
      </c>
      <c r="B48" s="36"/>
      <c r="C48" s="51">
        <f t="shared" si="4"/>
        <v>0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1"/>
      <c r="AA48" s="31"/>
      <c r="AB48" s="16"/>
    </row>
    <row r="49" spans="1:28" ht="14.25" customHeight="1" thickBot="1" x14ac:dyDescent="0.4">
      <c r="A49" s="21">
        <v>40</v>
      </c>
      <c r="B49" s="37"/>
      <c r="C49" s="51">
        <f t="shared" si="4"/>
        <v>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A49" s="34"/>
      <c r="AB49" s="18"/>
    </row>
    <row r="50" spans="1:28" ht="14.25" customHeight="1" x14ac:dyDescent="0.35">
      <c r="A50" s="27" t="s">
        <v>10</v>
      </c>
      <c r="B50" s="28"/>
      <c r="C50" s="52">
        <f>SUM(D50:AA50)</f>
        <v>0</v>
      </c>
      <c r="D50" s="50">
        <f>SUM(D30:D49)+D28</f>
        <v>0</v>
      </c>
      <c r="E50" s="47">
        <f t="shared" ref="E50:AA50" si="5">SUM(E30:E49)+E28</f>
        <v>0</v>
      </c>
      <c r="F50" s="47">
        <f t="shared" ref="F50:L50" si="6">SUM(F30:F49)+F28</f>
        <v>0</v>
      </c>
      <c r="G50" s="47">
        <f t="shared" si="5"/>
        <v>0</v>
      </c>
      <c r="H50" s="47">
        <f t="shared" si="6"/>
        <v>0</v>
      </c>
      <c r="I50" s="47">
        <f t="shared" si="6"/>
        <v>0</v>
      </c>
      <c r="J50" s="47">
        <f t="shared" si="6"/>
        <v>0</v>
      </c>
      <c r="K50" s="47">
        <f t="shared" si="6"/>
        <v>0</v>
      </c>
      <c r="L50" s="47">
        <f t="shared" si="6"/>
        <v>0</v>
      </c>
      <c r="M50" s="47">
        <f t="shared" si="5"/>
        <v>0</v>
      </c>
      <c r="N50" s="47">
        <f t="shared" si="5"/>
        <v>0</v>
      </c>
      <c r="O50" s="47">
        <f t="shared" si="5"/>
        <v>0</v>
      </c>
      <c r="P50" s="47">
        <f t="shared" si="5"/>
        <v>0</v>
      </c>
      <c r="Q50" s="47">
        <f t="shared" si="5"/>
        <v>0</v>
      </c>
      <c r="R50" s="47">
        <f t="shared" si="5"/>
        <v>0</v>
      </c>
      <c r="S50" s="47">
        <f t="shared" si="5"/>
        <v>0</v>
      </c>
      <c r="T50" s="47">
        <f t="shared" si="5"/>
        <v>0</v>
      </c>
      <c r="U50" s="47">
        <f t="shared" si="5"/>
        <v>0</v>
      </c>
      <c r="V50" s="47">
        <f t="shared" si="5"/>
        <v>0</v>
      </c>
      <c r="W50" s="47">
        <f t="shared" si="5"/>
        <v>0</v>
      </c>
      <c r="X50" s="47">
        <f t="shared" si="5"/>
        <v>0</v>
      </c>
      <c r="Y50" s="47">
        <f t="shared" si="5"/>
        <v>0</v>
      </c>
      <c r="Z50" s="47">
        <f t="shared" si="5"/>
        <v>0</v>
      </c>
      <c r="AA50" s="47">
        <f t="shared" si="5"/>
        <v>0</v>
      </c>
      <c r="AB50" s="24"/>
    </row>
    <row r="51" spans="1:28" ht="14.25" customHeight="1" thickBot="1" x14ac:dyDescent="0.4">
      <c r="A51" s="29" t="s">
        <v>11</v>
      </c>
      <c r="B51" s="30"/>
      <c r="C51" s="53">
        <f>SUM(D51:AA51)</f>
        <v>0</v>
      </c>
      <c r="D51" s="48">
        <f>D50*D6</f>
        <v>0</v>
      </c>
      <c r="E51" s="49">
        <f t="shared" ref="E51:AA51" si="7">E50*E6</f>
        <v>0</v>
      </c>
      <c r="F51" s="49">
        <f t="shared" ref="F51:L51" si="8">F50*F6</f>
        <v>0</v>
      </c>
      <c r="G51" s="49">
        <f t="shared" si="8"/>
        <v>0</v>
      </c>
      <c r="H51" s="49">
        <f t="shared" si="8"/>
        <v>0</v>
      </c>
      <c r="I51" s="49">
        <f t="shared" si="8"/>
        <v>0</v>
      </c>
      <c r="J51" s="49">
        <f t="shared" si="8"/>
        <v>0</v>
      </c>
      <c r="K51" s="49">
        <f t="shared" si="8"/>
        <v>0</v>
      </c>
      <c r="L51" s="49">
        <f t="shared" si="8"/>
        <v>0</v>
      </c>
      <c r="M51" s="49">
        <f t="shared" si="7"/>
        <v>0</v>
      </c>
      <c r="N51" s="49">
        <f t="shared" si="7"/>
        <v>0</v>
      </c>
      <c r="O51" s="49">
        <f t="shared" si="7"/>
        <v>0</v>
      </c>
      <c r="P51" s="49">
        <f t="shared" si="7"/>
        <v>0</v>
      </c>
      <c r="Q51" s="49">
        <f t="shared" si="7"/>
        <v>0</v>
      </c>
      <c r="R51" s="49">
        <f t="shared" si="7"/>
        <v>0</v>
      </c>
      <c r="S51" s="49">
        <f t="shared" si="7"/>
        <v>0</v>
      </c>
      <c r="T51" s="49">
        <f t="shared" si="7"/>
        <v>0</v>
      </c>
      <c r="U51" s="49">
        <f t="shared" si="7"/>
        <v>0</v>
      </c>
      <c r="V51" s="49">
        <f t="shared" si="7"/>
        <v>0</v>
      </c>
      <c r="W51" s="49">
        <f t="shared" si="7"/>
        <v>0</v>
      </c>
      <c r="X51" s="49">
        <f t="shared" si="7"/>
        <v>0</v>
      </c>
      <c r="Y51" s="49">
        <f t="shared" si="7"/>
        <v>0</v>
      </c>
      <c r="Z51" s="49">
        <f t="shared" si="7"/>
        <v>0</v>
      </c>
      <c r="AA51" s="49">
        <f t="shared" si="7"/>
        <v>0</v>
      </c>
      <c r="AB51" s="24"/>
    </row>
  </sheetData>
  <sheetProtection selectLockedCells="1"/>
  <mergeCells count="12">
    <mergeCell ref="A1:AB1"/>
    <mergeCell ref="C2:J2"/>
    <mergeCell ref="M2:P2"/>
    <mergeCell ref="Z2:AB2"/>
    <mergeCell ref="T2:W2"/>
    <mergeCell ref="A7:AB7"/>
    <mergeCell ref="A6:C6"/>
    <mergeCell ref="I4:P4"/>
    <mergeCell ref="Q4:W4"/>
    <mergeCell ref="Z4:AA4"/>
    <mergeCell ref="D4:F4"/>
    <mergeCell ref="G4:H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Neutre</vt:lpstr>
      <vt:lpstr>Neutre!Impression_des_titres</vt:lpstr>
      <vt:lpstr>Neutre!Zone_d_impression</vt:lpstr>
    </vt:vector>
  </TitlesOfParts>
  <Manager/>
  <Company>Emile Egger &amp; Cie 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Piano, Michael</dc:creator>
  <cp:keywords/>
  <dc:description/>
  <cp:lastModifiedBy>Yasmina Wyssmüller</cp:lastModifiedBy>
  <cp:revision/>
  <cp:lastPrinted>2024-03-16T11:45:48Z</cp:lastPrinted>
  <dcterms:created xsi:type="dcterms:W3CDTF">2018-10-09T07:14:56Z</dcterms:created>
  <dcterms:modified xsi:type="dcterms:W3CDTF">2024-03-24T17:25:40Z</dcterms:modified>
  <cp:category/>
  <cp:contentStatus/>
</cp:coreProperties>
</file>